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G60" i="1" l="1"/>
  <c r="F60" i="1"/>
  <c r="H36" i="1"/>
  <c r="H57" i="1"/>
  <c r="H7" i="1"/>
  <c r="H8" i="1"/>
  <c r="H9" i="1"/>
  <c r="H10" i="1"/>
  <c r="H11" i="1"/>
  <c r="H12" i="1"/>
  <c r="H13" i="1"/>
  <c r="H14" i="1"/>
  <c r="H60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</calcChain>
</file>

<file path=xl/sharedStrings.xml><?xml version="1.0" encoding="utf-8"?>
<sst xmlns="http://schemas.openxmlformats.org/spreadsheetml/2006/main" count="260" uniqueCount="102">
  <si>
    <t>0113</t>
  </si>
  <si>
    <t>7300001590</t>
  </si>
  <si>
    <t>Расходы на обеспечение деятельности муниципальных казенных учреждений в рамках непрограммных направлений расходов</t>
  </si>
  <si>
    <t>852</t>
  </si>
  <si>
    <t>903</t>
  </si>
  <si>
    <t>7400020370</t>
  </si>
  <si>
    <t>Расходы на мероприятия в рамках непрограммных направлений расходов</t>
  </si>
  <si>
    <t>244</t>
  </si>
  <si>
    <t>853</t>
  </si>
  <si>
    <t>0309</t>
  </si>
  <si>
    <t>0900220120</t>
  </si>
  <si>
    <t>Расходы на приведение документации защитных сооружений гражданской обороны в соответствие с требованиями нормативно-правовых актов РФ (закупкатоваров, работ и услуг для обеспечения государственных (муниципальных нужд) в рамках муниципальной программы "Гражданская оборона, защита населения и территорий городского округа Евпатория Республики Крым"</t>
  </si>
  <si>
    <t>0310</t>
  </si>
  <si>
    <t>0900101590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</si>
  <si>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</si>
  <si>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111</t>
  </si>
  <si>
    <t>112</t>
  </si>
  <si>
    <t>119</t>
  </si>
  <si>
    <t>242</t>
  </si>
  <si>
    <t>247</t>
  </si>
  <si>
    <t>090012П221</t>
  </si>
  <si>
    <t>Расходы на приобретение и установку оконечных устройств муниципальной автоматизированной системы централизованного оповещения в рамках муниципальной программы "Гражданская оборона, защита населения и территорий городского округа Евпатория Республики Крым"</t>
  </si>
  <si>
    <t>090012П222</t>
  </si>
  <si>
    <t>Расходы на эксплуатационно-техническое обслуживание муниципальной автоматизированной системы централизованного оповещения в рамках муниципальной программы "Гражданская оборона, защита населения и территорий городского округа Евпатория Республики Крым"</t>
  </si>
  <si>
    <t>0900320470</t>
  </si>
  <si>
    <t>Расходы на разработку и методическое сопровождение Паспорта безопасности муниципального образования городской округ Евпатория Республики Крым, создание страхового фонда документации объектов на территории муниципального образования городской округ Евпатория Республики Крым в рамках муниципальной программы "Гражданская оборона, защита населения и территорий городского округа Евпатория Республики Крым"</t>
  </si>
  <si>
    <t>090032П210</t>
  </si>
  <si>
    <t>Расходы на создание и накопление резервов материальных ресурсов для предупреждения и ликвидации чрезвычайных ситуаций и запасов материально-технических, продовольственных, медицинских и иных средств в целях гражданской обороны на территории муниципального образования в рамках муниципальной программы "Гражданская оборона, защита населения и территорий городского округа Евпатория Республики Крым"</t>
  </si>
  <si>
    <t>090032П240</t>
  </si>
  <si>
    <t>Расходы на мероприятия по финансовому обеспечению мер первичной пожарной безопасности в границах муниципального образования в рамках муниципальной программы "Гражданская оборона, защита населения и территорий городского округа Евпатория Республики Крым"</t>
  </si>
  <si>
    <t>0314</t>
  </si>
  <si>
    <t>0600020060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</si>
  <si>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</si>
  <si>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</si>
  <si>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</si>
  <si>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</si>
  <si>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</si>
  <si>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</si>
  <si>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</si>
  <si>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</si>
  <si>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</si>
  <si>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</si>
  <si>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0707</t>
  </si>
  <si>
    <t>1300020170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</si>
  <si>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</si>
  <si>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</si>
  <si>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7400020420</t>
  </si>
  <si>
    <t>Расходы на оказание услуг по изготовлению и размещению (трансляции) в телевизионном эфире видеоматериалов о деятельности, связанной с освещением жизнедеятельности муниципального образования городской округ Евпатория Республики Крым в рамках непрограммных расходов</t>
  </si>
  <si>
    <t>1202</t>
  </si>
  <si>
    <t>7400060030</t>
  </si>
  <si>
    <t>Субсидия автономной некоммерческой организации "Издательство газеты «Евпаторийская здравница", не являющейся муниципальным учреждением, на возмещение затрат, связанных с освещением жизнедеятельности муниципального образования городской округ Евпатория Республики Крым в средствах массовой информации, в рамках непрограммных направлений расходов</t>
  </si>
  <si>
    <t>631</t>
  </si>
  <si>
    <t>Итого:</t>
  </si>
  <si>
    <t>0104</t>
  </si>
  <si>
    <t>13000001П3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</si>
  <si>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</si>
  <si>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121</t>
  </si>
  <si>
    <t>129</t>
  </si>
  <si>
    <t>13000001П5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</si>
  <si>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</si>
  <si>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</si>
  <si>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1300071309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</si>
  <si>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</si>
  <si>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</si>
  <si>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1300071509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</si>
  <si>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</si>
  <si>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</si>
  <si>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</si>
  <si>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122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</si>
  <si>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</si>
  <si>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</si>
  <si>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</si>
  <si>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</si>
  <si>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</si>
  <si>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</si>
  <si>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</si>
  <si>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</si>
  <si>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</si>
  <si>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</si>
  <si>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</si>
  <si>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851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</si>
  <si>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</si>
  <si>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</si>
  <si>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</si>
  <si>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</si>
  <si>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</si>
  <si>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</si>
  <si>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</si>
  <si>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</si>
  <si>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</si>
  <si>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</si>
  <si>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</si>
  <si>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</si>
  <si>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Администрация города Евпатории Республики Крым</t>
  </si>
  <si>
    <t>1006</t>
  </si>
  <si>
    <t>8530099001</t>
  </si>
  <si>
    <t>360</t>
  </si>
  <si>
    <t>Расходы на финансовое обеспечение непредвиденных расходов по оказанию единовременной метериальной помощи в связи с потерей (гибелью) члена семьи - участника специальной военной операции из резервного фонда администрации города Евпатории Республики Крым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</si>
  <si>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</si>
  <si>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</si>
  <si>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</si>
  <si>
    <t>по состоянию 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</si>
</sst>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3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G53" sqref="G53"/>
    </sheetView>
  </sheetViews>
  <sheetFormatPr defaultRowHeight="15" x14ac:dyDescent="0.25"/>
  <cols>
    <col min="1" max="4" width="10" style="3" customWidth="1"/>
    <col min="5" max="5" width="44.28515625" style="3" customWidth="1"/>
    <col min="6" max="8" width="15" style="3" customWidth="1"/>
    <col min="9" max="9" width="5.7109375" style="3" customWidth="1"/>
    <col min="10" max="12" width="9" style="3" customWidth="1"/>
    <col min="13" max="16384" width="9.140625" style="3"/>
  </cols>
  <sheetData>
    <row r="1" spans="1:8" ht="15" customHeight="1" x14ac:dyDescent="0.25">
      <c r="A1" s="2" t="s">
        <v>93</v>
      </c>
      <c r="B1" s="2"/>
      <c r="C1" s="2"/>
      <c r="D1" s="2"/>
      <c r="E1" s="2"/>
      <c r="F1" s="2"/>
      <c r="G1" s="2"/>
      <c r="H1" s="2"/>
    </row>
    <row r="2" spans="1:8" ht="12.75" customHeight="1" x14ac:dyDescent="0.25">
      <c r="A2" s="4" t="s">
        <v>101</v>
      </c>
      <c r="B2" s="4"/>
      <c r="C2" s="4"/>
      <c r="D2" s="4"/>
      <c r="E2" s="4"/>
      <c r="F2" s="4"/>
      <c r="G2" s="4"/>
      <c r="H2" s="4"/>
    </row>
    <row r="3" spans="1:8" ht="12" customHeight="1" x14ac:dyDescent="0.25">
      <c r="B3" s="5"/>
      <c r="C3" s="5"/>
      <c r="D3" s="5"/>
      <c r="E3" s="5"/>
      <c r="F3" s="5"/>
      <c r="G3" s="5"/>
      <c r="H3" s="5"/>
    </row>
    <row r="4" spans="1:8" ht="18" customHeight="1" x14ac:dyDescent="0.25">
      <c r="A4" s="6" t="s">
        <v>81</v>
      </c>
      <c r="B4" s="7"/>
      <c r="C4" s="7"/>
      <c r="D4" s="8"/>
      <c r="E4" s="9" t="s">
        <v>82</v>
      </c>
      <c r="F4" s="9" t="s">
        <v>83</v>
      </c>
      <c r="G4" s="9" t="s">
        <v>84</v>
      </c>
      <c r="H4" s="9" t="s">
        <v>85</v>
      </c>
    </row>
    <row r="5" spans="1:8" ht="18" customHeight="1" x14ac:dyDescent="0.25">
      <c r="A5" s="10" t="s">
        <v>86</v>
      </c>
      <c r="B5" s="10" t="s">
        <v>87</v>
      </c>
      <c r="C5" s="10" t="s">
        <v>88</v>
      </c>
      <c r="D5" s="10" t="s">
        <v>89</v>
      </c>
      <c r="E5" s="11"/>
      <c r="F5" s="11"/>
      <c r="G5" s="11"/>
      <c r="H5" s="11"/>
    </row>
    <row r="6" spans="1:8" x14ac:dyDescent="0.25">
      <c r="A6" s="12">
        <v>1</v>
      </c>
      <c r="B6" s="12">
        <v>2</v>
      </c>
      <c r="C6" s="12">
        <v>3</v>
      </c>
      <c r="D6" s="12" t="s">
        <v>90</v>
      </c>
      <c r="E6" s="12" t="s">
        <v>91</v>
      </c>
      <c r="F6" s="12">
        <v>6</v>
      </c>
      <c r="G6" s="12">
        <v>7</v>
      </c>
      <c r="H6" s="12" t="s">
        <v>92</v>
      </c>
    </row>
    <row r="7" spans="1:8" ht="45.75" customHeight="1" x14ac:dyDescent="0.25">
      <c r="A7" s="13" t="s">
        <v>4</v>
      </c>
      <c r="B7" s="13" t="s">
        <v>53</v>
      </c>
      <c r="C7" s="13" t="s">
        <v>54</v>
      </c>
      <c r="D7" s="13" t="s">
        <v>56</v>
      </c>
      <c r="E7" s="14" t="s">
        <v>55</v>
      </c>
      <c r="F7" s="1">
        <v>777495</v>
      </c>
      <c r="G7" s="1">
        <v>171305.47</v>
      </c>
      <c r="H7" s="1">
        <f>G7/F7*100</f>
        <v>22.032999569129061</v>
      </c>
    </row>
    <row r="8" spans="1:8" ht="45.75" customHeight="1" x14ac:dyDescent="0.25">
      <c r="A8" s="13" t="s">
        <v>4</v>
      </c>
      <c r="B8" s="13" t="s">
        <v>53</v>
      </c>
      <c r="C8" s="13" t="s">
        <v>54</v>
      </c>
      <c r="D8" s="13" t="s">
        <v>57</v>
      </c>
      <c r="E8" s="15"/>
      <c r="F8" s="1">
        <v>234804</v>
      </c>
      <c r="G8" s="1">
        <v>51734.25</v>
      </c>
      <c r="H8" s="1">
        <f t="shared" ref="H8:H59" si="0">G8/F8*100</f>
        <v>22.032950886696987</v>
      </c>
    </row>
    <row r="9" spans="1:8" ht="52.5" customHeight="1" x14ac:dyDescent="0.25">
      <c r="A9" s="13" t="s">
        <v>4</v>
      </c>
      <c r="B9" s="13" t="s">
        <v>53</v>
      </c>
      <c r="C9" s="13" t="s">
        <v>58</v>
      </c>
      <c r="D9" s="13" t="s">
        <v>56</v>
      </c>
      <c r="E9" s="14" t="s">
        <v>59</v>
      </c>
      <c r="F9" s="1">
        <v>253017</v>
      </c>
      <c r="G9" s="1">
        <v>92674.27</v>
      </c>
      <c r="H9" s="1">
        <f t="shared" si="0"/>
        <v>36.627685096258354</v>
      </c>
    </row>
    <row r="10" spans="1:8" ht="52.5" customHeight="1" x14ac:dyDescent="0.25">
      <c r="A10" s="13" t="s">
        <v>4</v>
      </c>
      <c r="B10" s="13" t="s">
        <v>53</v>
      </c>
      <c r="C10" s="13" t="s">
        <v>58</v>
      </c>
      <c r="D10" s="13" t="s">
        <v>57</v>
      </c>
      <c r="E10" s="15"/>
      <c r="F10" s="1">
        <v>76412</v>
      </c>
      <c r="G10" s="1">
        <v>27987.63</v>
      </c>
      <c r="H10" s="1">
        <f t="shared" si="0"/>
        <v>36.627270585771868</v>
      </c>
    </row>
    <row r="11" spans="1:8" ht="46.5" customHeight="1" x14ac:dyDescent="0.25">
      <c r="A11" s="13" t="s">
        <v>4</v>
      </c>
      <c r="B11" s="13" t="s">
        <v>53</v>
      </c>
      <c r="C11" s="13" t="s">
        <v>60</v>
      </c>
      <c r="D11" s="13" t="s">
        <v>56</v>
      </c>
      <c r="E11" s="14" t="s">
        <v>55</v>
      </c>
      <c r="F11" s="1">
        <v>2955264</v>
      </c>
      <c r="G11" s="1">
        <v>568073.22</v>
      </c>
      <c r="H11" s="1">
        <f t="shared" si="0"/>
        <v>19.22241870777027</v>
      </c>
    </row>
    <row r="12" spans="1:8" ht="46.5" customHeight="1" x14ac:dyDescent="0.25">
      <c r="A12" s="13" t="s">
        <v>4</v>
      </c>
      <c r="B12" s="13" t="s">
        <v>53</v>
      </c>
      <c r="C12" s="13" t="s">
        <v>60</v>
      </c>
      <c r="D12" s="13" t="s">
        <v>57</v>
      </c>
      <c r="E12" s="15"/>
      <c r="F12" s="1">
        <v>892490</v>
      </c>
      <c r="G12" s="1">
        <v>170648.95</v>
      </c>
      <c r="H12" s="1">
        <f t="shared" si="0"/>
        <v>19.120544768008607</v>
      </c>
    </row>
    <row r="13" spans="1:8" ht="103.5" customHeight="1" x14ac:dyDescent="0.25">
      <c r="A13" s="13" t="s">
        <v>4</v>
      </c>
      <c r="B13" s="13" t="s">
        <v>53</v>
      </c>
      <c r="C13" s="13" t="s">
        <v>61</v>
      </c>
      <c r="D13" s="13" t="s">
        <v>7</v>
      </c>
      <c r="E13" s="16" t="s">
        <v>62</v>
      </c>
      <c r="F13" s="1">
        <v>577163</v>
      </c>
      <c r="G13" s="1">
        <v>32456.18</v>
      </c>
      <c r="H13" s="1">
        <f t="shared" si="0"/>
        <v>5.6233992823517793</v>
      </c>
    </row>
    <row r="14" spans="1:8" ht="51.75" customHeight="1" x14ac:dyDescent="0.25">
      <c r="A14" s="13" t="s">
        <v>4</v>
      </c>
      <c r="B14" s="13" t="s">
        <v>53</v>
      </c>
      <c r="C14" s="13" t="s">
        <v>63</v>
      </c>
      <c r="D14" s="13" t="s">
        <v>56</v>
      </c>
      <c r="E14" s="14" t="s">
        <v>59</v>
      </c>
      <c r="F14" s="1">
        <v>1108224</v>
      </c>
      <c r="G14" s="1">
        <v>223087.28</v>
      </c>
      <c r="H14" s="1">
        <f t="shared" si="0"/>
        <v>20.130161411411411</v>
      </c>
    </row>
    <row r="15" spans="1:8" ht="51.75" customHeight="1" x14ac:dyDescent="0.25">
      <c r="A15" s="13" t="s">
        <v>4</v>
      </c>
      <c r="B15" s="13" t="s">
        <v>53</v>
      </c>
      <c r="C15" s="13" t="s">
        <v>63</v>
      </c>
      <c r="D15" s="13" t="s">
        <v>57</v>
      </c>
      <c r="E15" s="15"/>
      <c r="F15" s="1">
        <v>334684</v>
      </c>
      <c r="G15" s="1">
        <v>67372.36</v>
      </c>
      <c r="H15" s="1">
        <f t="shared" si="0"/>
        <v>20.13014067000514</v>
      </c>
    </row>
    <row r="16" spans="1:8" ht="114" customHeight="1" x14ac:dyDescent="0.25">
      <c r="A16" s="13" t="s">
        <v>4</v>
      </c>
      <c r="B16" s="13" t="s">
        <v>53</v>
      </c>
      <c r="C16" s="13" t="s">
        <v>64</v>
      </c>
      <c r="D16" s="13" t="s">
        <v>7</v>
      </c>
      <c r="E16" s="16" t="s">
        <v>65</v>
      </c>
      <c r="F16" s="1">
        <v>216436</v>
      </c>
      <c r="G16" s="1">
        <v>54581.81</v>
      </c>
      <c r="H16" s="1">
        <f t="shared" si="0"/>
        <v>25.218452567964661</v>
      </c>
    </row>
    <row r="17" spans="1:8" ht="24" customHeight="1" x14ac:dyDescent="0.25">
      <c r="A17" s="13" t="s">
        <v>4</v>
      </c>
      <c r="B17" s="13" t="s">
        <v>53</v>
      </c>
      <c r="C17" s="13" t="s">
        <v>66</v>
      </c>
      <c r="D17" s="13" t="s">
        <v>56</v>
      </c>
      <c r="E17" s="14" t="s">
        <v>67</v>
      </c>
      <c r="F17" s="1">
        <v>37079960</v>
      </c>
      <c r="G17" s="1">
        <v>8752654.5999999996</v>
      </c>
      <c r="H17" s="1">
        <f t="shared" si="0"/>
        <v>23.60481133205106</v>
      </c>
    </row>
    <row r="18" spans="1:8" ht="24" customHeight="1" x14ac:dyDescent="0.25">
      <c r="A18" s="13" t="s">
        <v>4</v>
      </c>
      <c r="B18" s="13" t="s">
        <v>53</v>
      </c>
      <c r="C18" s="13" t="s">
        <v>66</v>
      </c>
      <c r="D18" s="13" t="s">
        <v>57</v>
      </c>
      <c r="E18" s="15"/>
      <c r="F18" s="1">
        <v>11198148</v>
      </c>
      <c r="G18" s="1">
        <v>2602781.7799999998</v>
      </c>
      <c r="H18" s="1">
        <f t="shared" si="0"/>
        <v>23.242966426234048</v>
      </c>
    </row>
    <row r="19" spans="1:8" ht="18" customHeight="1" x14ac:dyDescent="0.25">
      <c r="A19" s="13" t="s">
        <v>4</v>
      </c>
      <c r="B19" s="13" t="s">
        <v>53</v>
      </c>
      <c r="C19" s="13" t="s">
        <v>40</v>
      </c>
      <c r="D19" s="13" t="s">
        <v>68</v>
      </c>
      <c r="E19" s="14" t="s">
        <v>41</v>
      </c>
      <c r="F19" s="1">
        <v>245060.88</v>
      </c>
      <c r="G19" s="1">
        <v>200852</v>
      </c>
      <c r="H19" s="1">
        <f t="shared" si="0"/>
        <v>81.96004192917286</v>
      </c>
    </row>
    <row r="20" spans="1:8" ht="18" customHeight="1" x14ac:dyDescent="0.25">
      <c r="A20" s="13" t="s">
        <v>4</v>
      </c>
      <c r="B20" s="13" t="s">
        <v>53</v>
      </c>
      <c r="C20" s="13" t="s">
        <v>40</v>
      </c>
      <c r="D20" s="13" t="s">
        <v>18</v>
      </c>
      <c r="E20" s="17"/>
      <c r="F20" s="1">
        <v>533620</v>
      </c>
      <c r="G20" s="1">
        <v>81731.64</v>
      </c>
      <c r="H20" s="1">
        <f t="shared" si="0"/>
        <v>15.316449908174356</v>
      </c>
    </row>
    <row r="21" spans="1:8" ht="18" customHeight="1" x14ac:dyDescent="0.25">
      <c r="A21" s="13" t="s">
        <v>4</v>
      </c>
      <c r="B21" s="13" t="s">
        <v>53</v>
      </c>
      <c r="C21" s="13" t="s">
        <v>40</v>
      </c>
      <c r="D21" s="13" t="s">
        <v>7</v>
      </c>
      <c r="E21" s="17"/>
      <c r="F21" s="1">
        <v>7110256</v>
      </c>
      <c r="G21" s="1">
        <v>1548895.25</v>
      </c>
      <c r="H21" s="1">
        <f t="shared" si="0"/>
        <v>21.783958974191648</v>
      </c>
    </row>
    <row r="22" spans="1:8" ht="18" customHeight="1" x14ac:dyDescent="0.25">
      <c r="A22" s="13" t="s">
        <v>4</v>
      </c>
      <c r="B22" s="13" t="s">
        <v>53</v>
      </c>
      <c r="C22" s="13" t="s">
        <v>40</v>
      </c>
      <c r="D22" s="13" t="s">
        <v>3</v>
      </c>
      <c r="E22" s="15"/>
      <c r="F22" s="1">
        <v>2680</v>
      </c>
      <c r="G22" s="1">
        <v>834</v>
      </c>
      <c r="H22" s="1">
        <f t="shared" si="0"/>
        <v>31.119402985074629</v>
      </c>
    </row>
    <row r="23" spans="1:8" ht="58.5" customHeight="1" x14ac:dyDescent="0.25">
      <c r="A23" s="13" t="s">
        <v>4</v>
      </c>
      <c r="B23" s="13" t="s">
        <v>69</v>
      </c>
      <c r="C23" s="13" t="s">
        <v>70</v>
      </c>
      <c r="D23" s="13" t="s">
        <v>7</v>
      </c>
      <c r="E23" s="16" t="s">
        <v>71</v>
      </c>
      <c r="F23" s="1">
        <v>16930</v>
      </c>
      <c r="G23" s="1">
        <v>16930</v>
      </c>
      <c r="H23" s="1">
        <f t="shared" si="0"/>
        <v>100</v>
      </c>
    </row>
    <row r="24" spans="1:8" ht="69" customHeight="1" x14ac:dyDescent="0.25">
      <c r="A24" s="13" t="s">
        <v>4</v>
      </c>
      <c r="B24" s="13" t="s">
        <v>0</v>
      </c>
      <c r="C24" s="13" t="s">
        <v>72</v>
      </c>
      <c r="D24" s="13" t="s">
        <v>74</v>
      </c>
      <c r="E24" s="16" t="s">
        <v>73</v>
      </c>
      <c r="F24" s="1">
        <v>1280461</v>
      </c>
      <c r="G24" s="1">
        <v>362878</v>
      </c>
      <c r="H24" s="1">
        <f t="shared" si="0"/>
        <v>28.339637052592774</v>
      </c>
    </row>
    <row r="25" spans="1:8" ht="24.75" customHeight="1" x14ac:dyDescent="0.25">
      <c r="A25" s="13" t="s">
        <v>4</v>
      </c>
      <c r="B25" s="13" t="s">
        <v>0</v>
      </c>
      <c r="C25" s="13" t="s">
        <v>75</v>
      </c>
      <c r="D25" s="13" t="s">
        <v>74</v>
      </c>
      <c r="E25" s="14" t="s">
        <v>76</v>
      </c>
      <c r="F25" s="1">
        <v>6810000</v>
      </c>
      <c r="G25" s="1">
        <v>1782191.2</v>
      </c>
      <c r="H25" s="1">
        <f t="shared" si="0"/>
        <v>26.170208516886927</v>
      </c>
    </row>
    <row r="26" spans="1:8" ht="24.75" customHeight="1" x14ac:dyDescent="0.25">
      <c r="A26" s="13" t="s">
        <v>4</v>
      </c>
      <c r="B26" s="13" t="s">
        <v>0</v>
      </c>
      <c r="C26" s="13" t="s">
        <v>75</v>
      </c>
      <c r="D26" s="13" t="s">
        <v>77</v>
      </c>
      <c r="E26" s="15"/>
      <c r="F26" s="1">
        <v>221962</v>
      </c>
      <c r="G26" s="1">
        <v>221962</v>
      </c>
      <c r="H26" s="1">
        <f t="shared" si="0"/>
        <v>100</v>
      </c>
    </row>
    <row r="27" spans="1:8" ht="59.25" customHeight="1" x14ac:dyDescent="0.25">
      <c r="A27" s="13" t="s">
        <v>4</v>
      </c>
      <c r="B27" s="13" t="s">
        <v>0</v>
      </c>
      <c r="C27" s="13" t="s">
        <v>78</v>
      </c>
      <c r="D27" s="13" t="s">
        <v>7</v>
      </c>
      <c r="E27" s="16" t="s">
        <v>79</v>
      </c>
      <c r="F27" s="1">
        <v>179931</v>
      </c>
      <c r="G27" s="1">
        <v>27900</v>
      </c>
      <c r="H27" s="1">
        <f t="shared" si="0"/>
        <v>15.505943945178984</v>
      </c>
    </row>
    <row r="28" spans="1:8" x14ac:dyDescent="0.25">
      <c r="A28" s="13" t="s">
        <v>4</v>
      </c>
      <c r="B28" s="13" t="s">
        <v>0</v>
      </c>
      <c r="C28" s="13" t="s">
        <v>1</v>
      </c>
      <c r="D28" s="13" t="s">
        <v>15</v>
      </c>
      <c r="E28" s="14" t="s">
        <v>2</v>
      </c>
      <c r="F28" s="1">
        <v>30714258</v>
      </c>
      <c r="G28" s="1">
        <v>8274251.3099999996</v>
      </c>
      <c r="H28" s="1">
        <f t="shared" si="0"/>
        <v>26.939447177919778</v>
      </c>
    </row>
    <row r="29" spans="1:8" x14ac:dyDescent="0.25">
      <c r="A29" s="13" t="s">
        <v>4</v>
      </c>
      <c r="B29" s="13" t="s">
        <v>0</v>
      </c>
      <c r="C29" s="13" t="s">
        <v>1</v>
      </c>
      <c r="D29" s="13" t="s">
        <v>16</v>
      </c>
      <c r="E29" s="17"/>
      <c r="F29" s="1">
        <v>245440</v>
      </c>
      <c r="G29" s="1">
        <v>69241</v>
      </c>
      <c r="H29" s="1">
        <f t="shared" si="0"/>
        <v>28.210968057366365</v>
      </c>
    </row>
    <row r="30" spans="1:8" x14ac:dyDescent="0.25">
      <c r="A30" s="13" t="s">
        <v>4</v>
      </c>
      <c r="B30" s="13" t="s">
        <v>0</v>
      </c>
      <c r="C30" s="13" t="s">
        <v>1</v>
      </c>
      <c r="D30" s="13" t="s">
        <v>17</v>
      </c>
      <c r="E30" s="17"/>
      <c r="F30" s="1">
        <v>9275706</v>
      </c>
      <c r="G30" s="1">
        <v>2484596.52</v>
      </c>
      <c r="H30" s="1">
        <f t="shared" si="0"/>
        <v>26.786063723882581</v>
      </c>
    </row>
    <row r="31" spans="1:8" x14ac:dyDescent="0.25">
      <c r="A31" s="13" t="s">
        <v>4</v>
      </c>
      <c r="B31" s="13" t="s">
        <v>0</v>
      </c>
      <c r="C31" s="13" t="s">
        <v>1</v>
      </c>
      <c r="D31" s="13" t="s">
        <v>7</v>
      </c>
      <c r="E31" s="17"/>
      <c r="F31" s="1">
        <v>21505584.329999998</v>
      </c>
      <c r="G31" s="1">
        <v>2225867.87</v>
      </c>
      <c r="H31" s="1">
        <f t="shared" si="0"/>
        <v>10.350185495285261</v>
      </c>
    </row>
    <row r="32" spans="1:8" x14ac:dyDescent="0.25">
      <c r="A32" s="13" t="s">
        <v>4</v>
      </c>
      <c r="B32" s="13" t="s">
        <v>0</v>
      </c>
      <c r="C32" s="13" t="s">
        <v>1</v>
      </c>
      <c r="D32" s="13" t="s">
        <v>19</v>
      </c>
      <c r="E32" s="17"/>
      <c r="F32" s="1">
        <v>1522127</v>
      </c>
      <c r="G32" s="1">
        <v>48064.959999999999</v>
      </c>
      <c r="H32" s="1">
        <f t="shared" si="0"/>
        <v>3.1577496490108907</v>
      </c>
    </row>
    <row r="33" spans="1:8" x14ac:dyDescent="0.25">
      <c r="A33" s="13" t="s">
        <v>4</v>
      </c>
      <c r="B33" s="13" t="s">
        <v>0</v>
      </c>
      <c r="C33" s="13" t="s">
        <v>1</v>
      </c>
      <c r="D33" s="13" t="s">
        <v>80</v>
      </c>
      <c r="E33" s="17"/>
      <c r="F33" s="1">
        <v>72712.67</v>
      </c>
      <c r="G33" s="1">
        <v>0</v>
      </c>
      <c r="H33" s="1">
        <f t="shared" si="0"/>
        <v>0</v>
      </c>
    </row>
    <row r="34" spans="1:8" x14ac:dyDescent="0.25">
      <c r="A34" s="13" t="s">
        <v>4</v>
      </c>
      <c r="B34" s="13" t="s">
        <v>0</v>
      </c>
      <c r="C34" s="13" t="s">
        <v>1</v>
      </c>
      <c r="D34" s="13" t="s">
        <v>3</v>
      </c>
      <c r="E34" s="15"/>
      <c r="F34" s="1">
        <v>25502</v>
      </c>
      <c r="G34" s="1">
        <v>6250</v>
      </c>
      <c r="H34" s="1">
        <f t="shared" si="0"/>
        <v>24.507881734765903</v>
      </c>
    </row>
    <row r="35" spans="1:8" ht="22.5" x14ac:dyDescent="0.25">
      <c r="A35" s="13" t="s">
        <v>4</v>
      </c>
      <c r="B35" s="13" t="s">
        <v>0</v>
      </c>
      <c r="C35" s="13" t="s">
        <v>5</v>
      </c>
      <c r="D35" s="13" t="s">
        <v>8</v>
      </c>
      <c r="E35" s="18" t="s">
        <v>6</v>
      </c>
      <c r="F35" s="1">
        <v>274680</v>
      </c>
      <c r="G35" s="1">
        <v>274680</v>
      </c>
      <c r="H35" s="1">
        <f t="shared" si="0"/>
        <v>100</v>
      </c>
    </row>
    <row r="36" spans="1:8" ht="33.75" x14ac:dyDescent="0.25">
      <c r="A36" s="13" t="s">
        <v>4</v>
      </c>
      <c r="B36" s="13" t="s">
        <v>0</v>
      </c>
      <c r="C36" s="13" t="s">
        <v>98</v>
      </c>
      <c r="D36" s="13" t="s">
        <v>99</v>
      </c>
      <c r="E36" s="18" t="s">
        <v>100</v>
      </c>
      <c r="F36" s="1">
        <v>554339.12</v>
      </c>
      <c r="G36" s="1">
        <v>554339.12</v>
      </c>
      <c r="H36" s="1">
        <f t="shared" si="0"/>
        <v>100</v>
      </c>
    </row>
    <row r="37" spans="1:8" ht="91.5" customHeight="1" x14ac:dyDescent="0.25">
      <c r="A37" s="13" t="s">
        <v>4</v>
      </c>
      <c r="B37" s="13" t="s">
        <v>9</v>
      </c>
      <c r="C37" s="13" t="s">
        <v>10</v>
      </c>
      <c r="D37" s="13" t="s">
        <v>7</v>
      </c>
      <c r="E37" s="16" t="s">
        <v>11</v>
      </c>
      <c r="F37" s="1">
        <v>15000</v>
      </c>
      <c r="G37" s="1">
        <v>0</v>
      </c>
      <c r="H37" s="1">
        <f t="shared" si="0"/>
        <v>0</v>
      </c>
    </row>
    <row r="38" spans="1:8" x14ac:dyDescent="0.25">
      <c r="A38" s="13" t="s">
        <v>4</v>
      </c>
      <c r="B38" s="13" t="s">
        <v>12</v>
      </c>
      <c r="C38" s="13" t="s">
        <v>13</v>
      </c>
      <c r="D38" s="13" t="s">
        <v>15</v>
      </c>
      <c r="E38" s="14" t="s">
        <v>14</v>
      </c>
      <c r="F38" s="1">
        <v>5264456</v>
      </c>
      <c r="G38" s="1">
        <v>1273291.45</v>
      </c>
      <c r="H38" s="1">
        <f t="shared" si="0"/>
        <v>24.186572173839043</v>
      </c>
    </row>
    <row r="39" spans="1:8" x14ac:dyDescent="0.25">
      <c r="A39" s="13" t="s">
        <v>4</v>
      </c>
      <c r="B39" s="13" t="s">
        <v>12</v>
      </c>
      <c r="C39" s="13" t="s">
        <v>13</v>
      </c>
      <c r="D39" s="13" t="s">
        <v>16</v>
      </c>
      <c r="E39" s="17"/>
      <c r="F39" s="1">
        <v>31922</v>
      </c>
      <c r="G39" s="1">
        <v>0</v>
      </c>
      <c r="H39" s="1">
        <f t="shared" si="0"/>
        <v>0</v>
      </c>
    </row>
    <row r="40" spans="1:8" x14ac:dyDescent="0.25">
      <c r="A40" s="13" t="s">
        <v>4</v>
      </c>
      <c r="B40" s="13" t="s">
        <v>12</v>
      </c>
      <c r="C40" s="13" t="s">
        <v>13</v>
      </c>
      <c r="D40" s="13" t="s">
        <v>17</v>
      </c>
      <c r="E40" s="17"/>
      <c r="F40" s="1">
        <v>1589866</v>
      </c>
      <c r="G40" s="1">
        <v>383326.03</v>
      </c>
      <c r="H40" s="1">
        <f t="shared" si="0"/>
        <v>24.110587307357982</v>
      </c>
    </row>
    <row r="41" spans="1:8" x14ac:dyDescent="0.25">
      <c r="A41" s="13" t="s">
        <v>4</v>
      </c>
      <c r="B41" s="13" t="s">
        <v>12</v>
      </c>
      <c r="C41" s="13" t="s">
        <v>13</v>
      </c>
      <c r="D41" s="13" t="s">
        <v>18</v>
      </c>
      <c r="E41" s="17"/>
      <c r="F41" s="1">
        <v>2348789</v>
      </c>
      <c r="G41" s="1">
        <v>0</v>
      </c>
      <c r="H41" s="1">
        <f t="shared" si="0"/>
        <v>0</v>
      </c>
    </row>
    <row r="42" spans="1:8" x14ac:dyDescent="0.25">
      <c r="A42" s="13" t="s">
        <v>4</v>
      </c>
      <c r="B42" s="13" t="s">
        <v>12</v>
      </c>
      <c r="C42" s="13" t="s">
        <v>13</v>
      </c>
      <c r="D42" s="13" t="s">
        <v>7</v>
      </c>
      <c r="E42" s="17"/>
      <c r="F42" s="1">
        <v>704221</v>
      </c>
      <c r="G42" s="1">
        <v>376743.34</v>
      </c>
      <c r="H42" s="1">
        <f t="shared" si="0"/>
        <v>53.497884896928674</v>
      </c>
    </row>
    <row r="43" spans="1:8" x14ac:dyDescent="0.25">
      <c r="A43" s="13" t="s">
        <v>4</v>
      </c>
      <c r="B43" s="13" t="s">
        <v>12</v>
      </c>
      <c r="C43" s="13" t="s">
        <v>13</v>
      </c>
      <c r="D43" s="13" t="s">
        <v>19</v>
      </c>
      <c r="E43" s="15"/>
      <c r="F43" s="1">
        <v>413439</v>
      </c>
      <c r="G43" s="1">
        <v>107531.5</v>
      </c>
      <c r="H43" s="1">
        <f t="shared" si="0"/>
        <v>26.009036399565595</v>
      </c>
    </row>
    <row r="44" spans="1:8" ht="69" customHeight="1" x14ac:dyDescent="0.25">
      <c r="A44" s="13" t="s">
        <v>4</v>
      </c>
      <c r="B44" s="13" t="s">
        <v>12</v>
      </c>
      <c r="C44" s="13" t="s">
        <v>20</v>
      </c>
      <c r="D44" s="13" t="s">
        <v>7</v>
      </c>
      <c r="E44" s="16" t="s">
        <v>21</v>
      </c>
      <c r="F44" s="1">
        <v>1692000</v>
      </c>
      <c r="G44" s="1">
        <v>0</v>
      </c>
      <c r="H44" s="1">
        <f t="shared" si="0"/>
        <v>0</v>
      </c>
    </row>
    <row r="45" spans="1:8" ht="69" customHeight="1" x14ac:dyDescent="0.25">
      <c r="A45" s="13" t="s">
        <v>4</v>
      </c>
      <c r="B45" s="13" t="s">
        <v>12</v>
      </c>
      <c r="C45" s="13" t="s">
        <v>22</v>
      </c>
      <c r="D45" s="13" t="s">
        <v>7</v>
      </c>
      <c r="E45" s="16" t="s">
        <v>23</v>
      </c>
      <c r="F45" s="1">
        <v>450000</v>
      </c>
      <c r="G45" s="1">
        <v>72000</v>
      </c>
      <c r="H45" s="1">
        <f t="shared" si="0"/>
        <v>16</v>
      </c>
    </row>
    <row r="46" spans="1:8" ht="92.25" customHeight="1" x14ac:dyDescent="0.25">
      <c r="A46" s="13" t="s">
        <v>4</v>
      </c>
      <c r="B46" s="13" t="s">
        <v>12</v>
      </c>
      <c r="C46" s="13" t="s">
        <v>24</v>
      </c>
      <c r="D46" s="13" t="s">
        <v>7</v>
      </c>
      <c r="E46" s="16" t="s">
        <v>25</v>
      </c>
      <c r="F46" s="1">
        <v>550000</v>
      </c>
      <c r="G46" s="1">
        <v>0</v>
      </c>
      <c r="H46" s="1">
        <f t="shared" si="0"/>
        <v>0</v>
      </c>
    </row>
    <row r="47" spans="1:8" ht="102.75" customHeight="1" x14ac:dyDescent="0.25">
      <c r="A47" s="13" t="s">
        <v>4</v>
      </c>
      <c r="B47" s="13" t="s">
        <v>12</v>
      </c>
      <c r="C47" s="13" t="s">
        <v>26</v>
      </c>
      <c r="D47" s="13" t="s">
        <v>7</v>
      </c>
      <c r="E47" s="16" t="s">
        <v>27</v>
      </c>
      <c r="F47" s="1">
        <v>187000</v>
      </c>
      <c r="G47" s="1">
        <v>0</v>
      </c>
      <c r="H47" s="1">
        <f t="shared" si="0"/>
        <v>0</v>
      </c>
    </row>
    <row r="48" spans="1:8" ht="69" customHeight="1" x14ac:dyDescent="0.25">
      <c r="A48" s="13" t="s">
        <v>4</v>
      </c>
      <c r="B48" s="13" t="s">
        <v>12</v>
      </c>
      <c r="C48" s="13" t="s">
        <v>28</v>
      </c>
      <c r="D48" s="13" t="s">
        <v>7</v>
      </c>
      <c r="E48" s="16" t="s">
        <v>29</v>
      </c>
      <c r="F48" s="1">
        <v>15000</v>
      </c>
      <c r="G48" s="1">
        <v>0</v>
      </c>
      <c r="H48" s="1">
        <f t="shared" si="0"/>
        <v>0</v>
      </c>
    </row>
    <row r="49" spans="1:8" ht="126" customHeight="1" x14ac:dyDescent="0.25">
      <c r="A49" s="13" t="s">
        <v>4</v>
      </c>
      <c r="B49" s="13" t="s">
        <v>30</v>
      </c>
      <c r="C49" s="13" t="s">
        <v>31</v>
      </c>
      <c r="D49" s="13" t="s">
        <v>7</v>
      </c>
      <c r="E49" s="16" t="s">
        <v>32</v>
      </c>
      <c r="F49" s="1">
        <v>30000</v>
      </c>
      <c r="G49" s="1">
        <v>0</v>
      </c>
      <c r="H49" s="1">
        <f t="shared" si="0"/>
        <v>0</v>
      </c>
    </row>
    <row r="50" spans="1:8" ht="126" customHeight="1" x14ac:dyDescent="0.25">
      <c r="A50" s="13" t="s">
        <v>4</v>
      </c>
      <c r="B50" s="13" t="s">
        <v>30</v>
      </c>
      <c r="C50" s="13" t="s">
        <v>33</v>
      </c>
      <c r="D50" s="13" t="s">
        <v>18</v>
      </c>
      <c r="E50" s="16" t="s">
        <v>34</v>
      </c>
      <c r="F50" s="1">
        <v>3596000</v>
      </c>
      <c r="G50" s="1">
        <v>3596000</v>
      </c>
      <c r="H50" s="1">
        <f t="shared" si="0"/>
        <v>100</v>
      </c>
    </row>
    <row r="51" spans="1:8" ht="114" customHeight="1" x14ac:dyDescent="0.25">
      <c r="A51" s="13" t="s">
        <v>4</v>
      </c>
      <c r="B51" s="13" t="s">
        <v>30</v>
      </c>
      <c r="C51" s="13" t="s">
        <v>35</v>
      </c>
      <c r="D51" s="13" t="s">
        <v>7</v>
      </c>
      <c r="E51" s="16" t="s">
        <v>36</v>
      </c>
      <c r="F51" s="1">
        <v>40000</v>
      </c>
      <c r="G51" s="1">
        <v>0</v>
      </c>
      <c r="H51" s="1">
        <f t="shared" si="0"/>
        <v>0</v>
      </c>
    </row>
    <row r="52" spans="1:8" ht="58.5" customHeight="1" x14ac:dyDescent="0.25">
      <c r="A52" s="13" t="s">
        <v>4</v>
      </c>
      <c r="B52" s="13" t="s">
        <v>37</v>
      </c>
      <c r="C52" s="13" t="s">
        <v>13</v>
      </c>
      <c r="D52" s="13" t="s">
        <v>7</v>
      </c>
      <c r="E52" s="16" t="s">
        <v>14</v>
      </c>
      <c r="F52" s="1">
        <v>67115</v>
      </c>
      <c r="G52" s="1">
        <v>0</v>
      </c>
      <c r="H52" s="1">
        <f t="shared" si="0"/>
        <v>0</v>
      </c>
    </row>
    <row r="53" spans="1:8" ht="92.25" customHeight="1" x14ac:dyDescent="0.25">
      <c r="A53" s="13" t="s">
        <v>4</v>
      </c>
      <c r="B53" s="13" t="s">
        <v>37</v>
      </c>
      <c r="C53" s="13" t="s">
        <v>38</v>
      </c>
      <c r="D53" s="13" t="s">
        <v>7</v>
      </c>
      <c r="E53" s="16" t="s">
        <v>39</v>
      </c>
      <c r="F53" s="1">
        <v>12500</v>
      </c>
      <c r="G53" s="1">
        <v>0</v>
      </c>
      <c r="H53" s="1">
        <f t="shared" si="0"/>
        <v>0</v>
      </c>
    </row>
    <row r="54" spans="1:8" ht="69" customHeight="1" x14ac:dyDescent="0.25">
      <c r="A54" s="13" t="s">
        <v>4</v>
      </c>
      <c r="B54" s="13" t="s">
        <v>37</v>
      </c>
      <c r="C54" s="13" t="s">
        <v>40</v>
      </c>
      <c r="D54" s="13" t="s">
        <v>7</v>
      </c>
      <c r="E54" s="16" t="s">
        <v>41</v>
      </c>
      <c r="F54" s="1">
        <v>186600</v>
      </c>
      <c r="G54" s="1">
        <v>0</v>
      </c>
      <c r="H54" s="1">
        <f t="shared" si="0"/>
        <v>0</v>
      </c>
    </row>
    <row r="55" spans="1:8" ht="35.25" customHeight="1" x14ac:dyDescent="0.25">
      <c r="A55" s="13" t="s">
        <v>4</v>
      </c>
      <c r="B55" s="13" t="s">
        <v>37</v>
      </c>
      <c r="C55" s="13" t="s">
        <v>1</v>
      </c>
      <c r="D55" s="13" t="s">
        <v>7</v>
      </c>
      <c r="E55" s="16" t="s">
        <v>2</v>
      </c>
      <c r="F55" s="1">
        <v>232851</v>
      </c>
      <c r="G55" s="1">
        <v>0</v>
      </c>
      <c r="H55" s="1">
        <f t="shared" si="0"/>
        <v>0</v>
      </c>
    </row>
    <row r="56" spans="1:8" ht="48.75" customHeight="1" x14ac:dyDescent="0.25">
      <c r="A56" s="13" t="s">
        <v>4</v>
      </c>
      <c r="B56" s="13" t="s">
        <v>42</v>
      </c>
      <c r="C56" s="13" t="s">
        <v>43</v>
      </c>
      <c r="D56" s="13" t="s">
        <v>7</v>
      </c>
      <c r="E56" s="16" t="s">
        <v>44</v>
      </c>
      <c r="F56" s="1">
        <v>1701857</v>
      </c>
      <c r="G56" s="1">
        <v>88377.93</v>
      </c>
      <c r="H56" s="1">
        <f t="shared" si="0"/>
        <v>5.1930291440467675</v>
      </c>
    </row>
    <row r="57" spans="1:8" ht="59.25" customHeight="1" x14ac:dyDescent="0.25">
      <c r="A57" s="13" t="s">
        <v>4</v>
      </c>
      <c r="B57" s="13" t="s">
        <v>94</v>
      </c>
      <c r="C57" s="13" t="s">
        <v>95</v>
      </c>
      <c r="D57" s="13" t="s">
        <v>96</v>
      </c>
      <c r="E57" s="16" t="s">
        <v>97</v>
      </c>
      <c r="F57" s="1">
        <v>300000</v>
      </c>
      <c r="G57" s="1">
        <v>300000</v>
      </c>
      <c r="H57" s="1">
        <f t="shared" si="0"/>
        <v>100</v>
      </c>
    </row>
    <row r="58" spans="1:8" ht="70.5" customHeight="1" x14ac:dyDescent="0.25">
      <c r="A58" s="13" t="s">
        <v>4</v>
      </c>
      <c r="B58" s="13" t="s">
        <v>45</v>
      </c>
      <c r="C58" s="13" t="s">
        <v>46</v>
      </c>
      <c r="D58" s="13" t="s">
        <v>7</v>
      </c>
      <c r="E58" s="16" t="s">
        <v>47</v>
      </c>
      <c r="F58" s="1">
        <v>4188000</v>
      </c>
      <c r="G58" s="1">
        <v>1059000</v>
      </c>
      <c r="H58" s="1">
        <f t="shared" si="0"/>
        <v>25.286532951289399</v>
      </c>
    </row>
    <row r="59" spans="1:8" ht="92.25" customHeight="1" x14ac:dyDescent="0.25">
      <c r="A59" s="13" t="s">
        <v>4</v>
      </c>
      <c r="B59" s="13" t="s">
        <v>48</v>
      </c>
      <c r="C59" s="13" t="s">
        <v>49</v>
      </c>
      <c r="D59" s="13" t="s">
        <v>51</v>
      </c>
      <c r="E59" s="16" t="s">
        <v>50</v>
      </c>
      <c r="F59" s="1">
        <v>10759620</v>
      </c>
      <c r="G59" s="1">
        <v>2400000</v>
      </c>
      <c r="H59" s="1">
        <f t="shared" si="0"/>
        <v>22.305620458715083</v>
      </c>
    </row>
    <row r="60" spans="1:8" ht="12" customHeight="1" x14ac:dyDescent="0.25">
      <c r="A60" s="19" t="s">
        <v>52</v>
      </c>
      <c r="B60" s="20"/>
      <c r="C60" s="20"/>
      <c r="D60" s="20"/>
      <c r="E60" s="21"/>
      <c r="F60" s="22">
        <f>SUM(F7:F59)</f>
        <v>170671582.99999997</v>
      </c>
      <c r="G60" s="22">
        <f>SUM(G7:G59)</f>
        <v>40653092.920000002</v>
      </c>
      <c r="H60" s="22">
        <f>G60/F60*100</f>
        <v>23.819485473454598</v>
      </c>
    </row>
    <row r="61" spans="1:8" ht="11.25" customHeight="1" x14ac:dyDescent="0.25">
      <c r="B61" s="23"/>
      <c r="C61" s="23"/>
      <c r="D61" s="23"/>
      <c r="E61" s="23"/>
      <c r="F61" s="23"/>
      <c r="G61" s="23"/>
      <c r="H61" s="24"/>
    </row>
  </sheetData>
  <mergeCells count="20">
    <mergeCell ref="E4:E5"/>
    <mergeCell ref="F4:F5"/>
    <mergeCell ref="G4:G5"/>
    <mergeCell ref="H4:H5"/>
    <mergeCell ref="A1:H1"/>
    <mergeCell ref="A60:E60"/>
    <mergeCell ref="B61:C61"/>
    <mergeCell ref="D61:E61"/>
    <mergeCell ref="F61:G61"/>
    <mergeCell ref="A2:H2"/>
    <mergeCell ref="E19:E22"/>
    <mergeCell ref="E25:E26"/>
    <mergeCell ref="E28:E34"/>
    <mergeCell ref="E38:E43"/>
    <mergeCell ref="E7:E8"/>
    <mergeCell ref="E9:E10"/>
    <mergeCell ref="E11:E12"/>
    <mergeCell ref="E14:E15"/>
    <mergeCell ref="E17:E18"/>
    <mergeCell ref="A4:D4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2025-02-04T07:32:48Z</dcterms:created>
  <dcterms:modified xsi:type="dcterms:W3CDTF">2025-04-03T06:52:19Z</dcterms:modified>
</cp:coreProperties>
</file>